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My Documents\forensics\tournament stuff\IIFA\"/>
    </mc:Choice>
  </mc:AlternateContent>
  <bookViews>
    <workbookView xWindow="0" yWindow="0" windowWidth="20490" windowHeight="7155" tabRatio="500" activeTab="1"/>
  </bookViews>
  <sheets>
    <sheet name="Sheet1" sheetId="1" r:id="rId1"/>
    <sheet name="Sheet2" sheetId="2" r:id="rId2"/>
  </sheets>
  <definedNames>
    <definedName name="_xlnm.Print_Area" localSheetId="0">Sheet1!$A$1:$R$18</definedName>
    <definedName name="_xlnm.Print_Area" localSheetId="1">Sheet2!$A$1:$S$14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Q12" i="1"/>
  <c r="Q13" i="1"/>
  <c r="Q14" i="1"/>
  <c r="Q5" i="1"/>
  <c r="Q6" i="1"/>
  <c r="Q7" i="1"/>
  <c r="Q8" i="1"/>
  <c r="Q9" i="1"/>
  <c r="Q10" i="1"/>
  <c r="Q11" i="1"/>
  <c r="Q15" i="1"/>
  <c r="Q16" i="1"/>
  <c r="Q17" i="1"/>
  <c r="Q19" i="1"/>
  <c r="Q20" i="1"/>
  <c r="Q21" i="1"/>
  <c r="Q22" i="1"/>
  <c r="Q4" i="1"/>
  <c r="Q23" i="1" s="1"/>
  <c r="D16" i="2"/>
  <c r="E16" i="2"/>
  <c r="F16" i="2"/>
  <c r="G16" i="2"/>
  <c r="H16" i="2"/>
  <c r="I16" i="2"/>
  <c r="J16" i="2"/>
  <c r="K16" i="2"/>
  <c r="L16" i="2"/>
  <c r="M16" i="2"/>
  <c r="N16" i="2"/>
  <c r="O16" i="2"/>
  <c r="C16" i="2"/>
  <c r="P15" i="2" l="1"/>
  <c r="R15" i="2" s="1"/>
  <c r="Q14" i="2"/>
  <c r="Q12" i="2"/>
  <c r="Q11" i="2"/>
  <c r="Q10" i="2"/>
  <c r="Q6" i="2"/>
  <c r="P12" i="2"/>
  <c r="P13" i="2"/>
  <c r="R13" i="2" s="1"/>
  <c r="P14" i="2"/>
  <c r="Q5" i="2"/>
  <c r="R5" i="2" s="1"/>
  <c r="Q9" i="2"/>
  <c r="R9" i="2" s="1"/>
  <c r="Q8" i="2"/>
  <c r="P5" i="2"/>
  <c r="P6" i="2"/>
  <c r="P7" i="2"/>
  <c r="R7" i="2" s="1"/>
  <c r="P8" i="2"/>
  <c r="P9" i="2"/>
  <c r="P10" i="2"/>
  <c r="P11" i="2"/>
  <c r="N23" i="1"/>
  <c r="O23" i="1"/>
  <c r="D23" i="1"/>
  <c r="E23" i="1"/>
  <c r="F23" i="1"/>
  <c r="G23" i="1"/>
  <c r="H23" i="1"/>
  <c r="I23" i="1"/>
  <c r="J23" i="1"/>
  <c r="K23" i="1"/>
  <c r="L23" i="1"/>
  <c r="M23" i="1"/>
  <c r="C23" i="1"/>
  <c r="R8" i="2" l="1"/>
  <c r="R11" i="2"/>
  <c r="R12" i="2"/>
  <c r="R6" i="2"/>
  <c r="R14" i="2"/>
  <c r="R10" i="2"/>
  <c r="P4" i="2"/>
  <c r="R4" i="2" s="1"/>
</calcChain>
</file>

<file path=xl/sharedStrings.xml><?xml version="1.0" encoding="utf-8"?>
<sst xmlns="http://schemas.openxmlformats.org/spreadsheetml/2006/main" count="78" uniqueCount="57">
  <si>
    <t>code</t>
  </si>
  <si>
    <t>school</t>
  </si>
  <si>
    <t>O IMP</t>
  </si>
  <si>
    <t>O INF</t>
  </si>
  <si>
    <t>O DI</t>
  </si>
  <si>
    <t>O PRO</t>
  </si>
  <si>
    <t>O CA</t>
  </si>
  <si>
    <t>O POE</t>
  </si>
  <si>
    <t>O DUO</t>
  </si>
  <si>
    <t>O EXT</t>
  </si>
  <si>
    <t>O ORA</t>
  </si>
  <si>
    <t>OPEN</t>
  </si>
  <si>
    <t>TOTAL</t>
  </si>
  <si>
    <t>PLACE</t>
  </si>
  <si>
    <t>Bradley</t>
  </si>
  <si>
    <t>DuPage</t>
  </si>
  <si>
    <t>Harper</t>
  </si>
  <si>
    <t>Illinois State</t>
  </si>
  <si>
    <t>Kishwaukee</t>
  </si>
  <si>
    <t>Northern Illinois</t>
  </si>
  <si>
    <t>North Central</t>
  </si>
  <si>
    <t>Northwestern</t>
  </si>
  <si>
    <t>Prairie State</t>
  </si>
  <si>
    <t>O PAR</t>
  </si>
  <si>
    <t>O IT</t>
  </si>
  <si>
    <t>OPEN TEAM SWEEPSTAKES</t>
  </si>
  <si>
    <t>TWO-YEAR TEAM SWEEPS</t>
  </si>
  <si>
    <t>2-YR</t>
  </si>
  <si>
    <t>Illinois Central</t>
  </si>
  <si>
    <t>O ADS</t>
  </si>
  <si>
    <t>O POI</t>
  </si>
  <si>
    <t>Lake County</t>
  </si>
  <si>
    <t>Elgin</t>
  </si>
  <si>
    <t>Highland</t>
  </si>
  <si>
    <t>UI-Springfield</t>
  </si>
  <si>
    <t>OVERALL</t>
  </si>
  <si>
    <t>Oakton</t>
  </si>
  <si>
    <t>Parkland</t>
  </si>
  <si>
    <t>2 IMP</t>
  </si>
  <si>
    <t>2 INF</t>
  </si>
  <si>
    <t>2 DI</t>
  </si>
  <si>
    <t>2 PRO</t>
  </si>
  <si>
    <t>2 CA</t>
  </si>
  <si>
    <t>2 ADS</t>
  </si>
  <si>
    <t>2 POE</t>
  </si>
  <si>
    <t>2 DUO</t>
  </si>
  <si>
    <t>2 EXT</t>
  </si>
  <si>
    <t>2 POI</t>
  </si>
  <si>
    <t>2 ORA</t>
  </si>
  <si>
    <t>2 PAR</t>
  </si>
  <si>
    <t>2016 I.I.F.A State Tournament - Illinois Central College, 3/4/ - 3/5/15</t>
  </si>
  <si>
    <t>Southeastern</t>
  </si>
  <si>
    <t>Joliet</t>
  </si>
  <si>
    <t>Monmouth</t>
  </si>
  <si>
    <t>O IPDA</t>
  </si>
  <si>
    <t>2016 I.I.F.A State Tournament - Illinois Central College, 3/4 - 3/5/16</t>
  </si>
  <si>
    <t>2 IPDA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</si>
</sst>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25" zoomScaleNormal="125" zoomScalePageLayoutView="125" workbookViewId="0">
      <selection activeCell="R8" sqref="R8"/>
    </sheetView>
  </sheetViews>
  <sheetFormatPr defaultColWidth="11" defaultRowHeight="15.75" x14ac:dyDescent="0.25"/>
  <cols>
    <col min="1" max="1" width="5.125" style="1" bestFit="1" customWidth="1"/>
    <col min="2" max="2" width="15.375" style="1" bestFit="1" customWidth="1"/>
    <col min="3" max="3" width="6.375" style="1" bestFit="1" customWidth="1"/>
    <col min="4" max="4" width="5.875" style="1" bestFit="1" customWidth="1"/>
    <col min="5" max="5" width="4.875" style="1" bestFit="1" customWidth="1"/>
    <col min="6" max="6" width="6.625" style="2" bestFit="1" customWidth="1"/>
    <col min="7" max="7" width="5.375" style="2" bestFit="1" customWidth="1"/>
    <col min="8" max="8" width="6" style="2" bestFit="1" customWidth="1"/>
    <col min="9" max="9" width="6.5" style="2" bestFit="1" customWidth="1"/>
    <col min="10" max="10" width="7" style="1" bestFit="1" customWidth="1"/>
    <col min="11" max="11" width="6.125" style="1" bestFit="1" customWidth="1"/>
    <col min="12" max="12" width="5" style="1" bestFit="1" customWidth="1"/>
    <col min="13" max="13" width="6.625" style="1" bestFit="1" customWidth="1"/>
    <col min="14" max="14" width="7" style="2" customWidth="1"/>
    <col min="15" max="16" width="6.625" style="2" customWidth="1"/>
    <col min="17" max="17" width="6.625" style="3" bestFit="1" customWidth="1"/>
    <col min="18" max="18" width="6.375" style="1" bestFit="1" customWidth="1"/>
    <col min="19" max="19" width="8" customWidth="1"/>
  </cols>
  <sheetData>
    <row r="1" spans="1:19" x14ac:dyDescent="0.25">
      <c r="A1" s="8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x14ac:dyDescent="0.25">
      <c r="C2" s="8" t="s">
        <v>25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6"/>
      <c r="Q2" s="3" t="s">
        <v>11</v>
      </c>
      <c r="R2" s="1" t="s">
        <v>11</v>
      </c>
    </row>
    <row r="3" spans="1:1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29</v>
      </c>
      <c r="I3" s="2" t="s">
        <v>7</v>
      </c>
      <c r="J3" s="1" t="s">
        <v>8</v>
      </c>
      <c r="K3" s="1" t="s">
        <v>9</v>
      </c>
      <c r="L3" s="1" t="s">
        <v>30</v>
      </c>
      <c r="M3" s="1" t="s">
        <v>10</v>
      </c>
      <c r="N3" s="2" t="s">
        <v>23</v>
      </c>
      <c r="O3" s="2" t="s">
        <v>24</v>
      </c>
      <c r="P3" s="2" t="s">
        <v>54</v>
      </c>
      <c r="Q3" s="3" t="s">
        <v>12</v>
      </c>
      <c r="R3" s="1" t="s">
        <v>13</v>
      </c>
    </row>
    <row r="4" spans="1:19" x14ac:dyDescent="0.25">
      <c r="B4" s="1" t="s">
        <v>14</v>
      </c>
      <c r="C4" s="1">
        <v>20</v>
      </c>
      <c r="D4" s="1">
        <v>21</v>
      </c>
      <c r="E4" s="1">
        <v>35</v>
      </c>
      <c r="F4" s="2">
        <v>12</v>
      </c>
      <c r="G4" s="2">
        <v>42</v>
      </c>
      <c r="H4" s="2">
        <v>28</v>
      </c>
      <c r="I4" s="2">
        <v>17</v>
      </c>
      <c r="J4" s="1">
        <v>19</v>
      </c>
      <c r="K4" s="1">
        <v>23</v>
      </c>
      <c r="L4" s="1">
        <v>31</v>
      </c>
      <c r="M4" s="1">
        <v>31</v>
      </c>
      <c r="N4" s="2">
        <v>0</v>
      </c>
      <c r="O4" s="2">
        <v>0</v>
      </c>
      <c r="P4" s="2">
        <v>0</v>
      </c>
      <c r="Q4" s="3">
        <f>SUM(C4:P4)</f>
        <v>279</v>
      </c>
      <c r="R4" s="1">
        <v>1</v>
      </c>
    </row>
    <row r="5" spans="1:19" x14ac:dyDescent="0.25">
      <c r="B5" s="1" t="s">
        <v>15</v>
      </c>
      <c r="C5" s="1">
        <v>7</v>
      </c>
      <c r="D5" s="1">
        <v>0</v>
      </c>
      <c r="E5" s="1">
        <v>0</v>
      </c>
      <c r="F5" s="2">
        <v>0</v>
      </c>
      <c r="G5" s="2">
        <v>0</v>
      </c>
      <c r="H5" s="2">
        <v>0</v>
      </c>
      <c r="I5" s="2">
        <v>0</v>
      </c>
      <c r="J5" s="1">
        <v>0</v>
      </c>
      <c r="K5" s="1">
        <v>0</v>
      </c>
      <c r="L5" s="1">
        <v>0</v>
      </c>
      <c r="M5" s="1">
        <v>0</v>
      </c>
      <c r="N5" s="2">
        <v>0</v>
      </c>
      <c r="O5" s="2">
        <v>0</v>
      </c>
      <c r="P5" s="2">
        <v>0</v>
      </c>
      <c r="Q5" s="3">
        <f>SUM(C5:P5)</f>
        <v>7</v>
      </c>
    </row>
    <row r="6" spans="1:19" x14ac:dyDescent="0.25">
      <c r="B6" s="1" t="s">
        <v>31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">
        <v>0</v>
      </c>
      <c r="I6" s="2">
        <v>0</v>
      </c>
      <c r="J6" s="1">
        <v>0</v>
      </c>
      <c r="K6" s="1">
        <v>0</v>
      </c>
      <c r="L6" s="1">
        <v>0</v>
      </c>
      <c r="M6" s="1">
        <v>0</v>
      </c>
      <c r="N6" s="2">
        <v>0</v>
      </c>
      <c r="O6" s="2">
        <v>0</v>
      </c>
      <c r="P6" s="2">
        <v>0</v>
      </c>
      <c r="Q6" s="3">
        <f t="shared" ref="Q6:Q22" si="0">SUM(C6:P6)</f>
        <v>0</v>
      </c>
    </row>
    <row r="7" spans="1:19" x14ac:dyDescent="0.25">
      <c r="B7" s="1" t="s">
        <v>32</v>
      </c>
      <c r="C7" s="1">
        <v>0</v>
      </c>
      <c r="D7" s="1">
        <v>0</v>
      </c>
      <c r="E7" s="1">
        <v>0</v>
      </c>
      <c r="F7" s="2">
        <v>0</v>
      </c>
      <c r="G7" s="2">
        <v>0</v>
      </c>
      <c r="H7" s="2">
        <v>0</v>
      </c>
      <c r="I7" s="2">
        <v>0</v>
      </c>
      <c r="J7" s="1">
        <v>0</v>
      </c>
      <c r="K7" s="1">
        <v>0</v>
      </c>
      <c r="L7" s="1">
        <v>0</v>
      </c>
      <c r="M7" s="1">
        <v>0</v>
      </c>
      <c r="N7" s="2">
        <v>0</v>
      </c>
      <c r="O7" s="2">
        <v>0</v>
      </c>
      <c r="P7" s="2">
        <v>0</v>
      </c>
      <c r="Q7" s="3">
        <f t="shared" si="0"/>
        <v>0</v>
      </c>
    </row>
    <row r="8" spans="1:19" x14ac:dyDescent="0.25">
      <c r="B8" s="1" t="s">
        <v>16</v>
      </c>
      <c r="C8" s="1">
        <v>0</v>
      </c>
      <c r="D8" s="1">
        <v>0</v>
      </c>
      <c r="E8" s="1">
        <v>0</v>
      </c>
      <c r="F8" s="2">
        <v>0</v>
      </c>
      <c r="G8" s="2">
        <v>0</v>
      </c>
      <c r="H8" s="2">
        <v>0</v>
      </c>
      <c r="I8" s="2">
        <v>0</v>
      </c>
      <c r="J8" s="1">
        <v>0</v>
      </c>
      <c r="K8" s="1">
        <v>8</v>
      </c>
      <c r="L8" s="1">
        <v>0</v>
      </c>
      <c r="M8" s="1">
        <v>0</v>
      </c>
      <c r="N8" s="2">
        <v>10</v>
      </c>
      <c r="O8" s="2">
        <v>11</v>
      </c>
      <c r="P8" s="2">
        <v>0</v>
      </c>
      <c r="Q8" s="3">
        <f t="shared" si="0"/>
        <v>29</v>
      </c>
    </row>
    <row r="9" spans="1:19" x14ac:dyDescent="0.25">
      <c r="B9" s="1" t="s">
        <v>33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3">
        <f t="shared" si="0"/>
        <v>0</v>
      </c>
    </row>
    <row r="10" spans="1:19" x14ac:dyDescent="0.25">
      <c r="B10" s="1" t="s">
        <v>28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3">
        <f t="shared" si="0"/>
        <v>0</v>
      </c>
    </row>
    <row r="11" spans="1:19" x14ac:dyDescent="0.25">
      <c r="B11" s="1" t="s">
        <v>17</v>
      </c>
      <c r="C11" s="1">
        <v>18</v>
      </c>
      <c r="D11" s="1">
        <v>7</v>
      </c>
      <c r="E11" s="1">
        <v>22</v>
      </c>
      <c r="F11" s="2">
        <v>21</v>
      </c>
      <c r="G11" s="2">
        <v>8</v>
      </c>
      <c r="H11" s="2">
        <v>7</v>
      </c>
      <c r="I11" s="2">
        <v>18</v>
      </c>
      <c r="J11" s="1">
        <v>20</v>
      </c>
      <c r="K11" s="1">
        <v>10</v>
      </c>
      <c r="L11" s="1">
        <v>19</v>
      </c>
      <c r="M11" s="1">
        <v>0</v>
      </c>
      <c r="N11" s="2">
        <v>0</v>
      </c>
      <c r="O11" s="2">
        <v>0</v>
      </c>
      <c r="P11" s="2">
        <v>0</v>
      </c>
      <c r="Q11" s="3">
        <f t="shared" si="0"/>
        <v>150</v>
      </c>
      <c r="R11" s="1">
        <v>2</v>
      </c>
    </row>
    <row r="12" spans="1:19" x14ac:dyDescent="0.25">
      <c r="B12" s="1" t="s">
        <v>52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3">
        <f t="shared" si="0"/>
        <v>0</v>
      </c>
    </row>
    <row r="13" spans="1:19" x14ac:dyDescent="0.25"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3">
        <f t="shared" si="0"/>
        <v>0</v>
      </c>
    </row>
    <row r="14" spans="1:19" x14ac:dyDescent="0.25">
      <c r="B14" s="1" t="s">
        <v>53</v>
      </c>
      <c r="C14" s="1">
        <v>0</v>
      </c>
      <c r="D14" s="1">
        <v>0</v>
      </c>
      <c r="E14" s="1">
        <v>0</v>
      </c>
      <c r="F14" s="2">
        <v>9</v>
      </c>
      <c r="G14" s="2">
        <v>0</v>
      </c>
      <c r="H14" s="2">
        <v>0</v>
      </c>
      <c r="I14" s="2">
        <v>0</v>
      </c>
      <c r="J14" s="1">
        <v>0</v>
      </c>
      <c r="K14" s="1">
        <v>0</v>
      </c>
      <c r="L14" s="1">
        <v>0</v>
      </c>
      <c r="M14" s="1">
        <v>0</v>
      </c>
      <c r="N14" s="2">
        <v>0</v>
      </c>
      <c r="O14" s="2">
        <v>0</v>
      </c>
      <c r="P14" s="2">
        <v>0</v>
      </c>
      <c r="Q14" s="3">
        <f t="shared" si="0"/>
        <v>9</v>
      </c>
    </row>
    <row r="15" spans="1:19" x14ac:dyDescent="0.25">
      <c r="B15" s="1" t="s">
        <v>20</v>
      </c>
      <c r="C15" s="1">
        <v>0</v>
      </c>
      <c r="D15" s="1">
        <v>0</v>
      </c>
      <c r="E15" s="1">
        <v>0</v>
      </c>
      <c r="F15" s="2">
        <v>7</v>
      </c>
      <c r="G15" s="2">
        <v>0</v>
      </c>
      <c r="H15" s="2">
        <v>22</v>
      </c>
      <c r="I15" s="2">
        <v>10</v>
      </c>
      <c r="J15" s="1">
        <v>18</v>
      </c>
      <c r="K15" s="1">
        <v>7</v>
      </c>
      <c r="L15" s="1">
        <v>7</v>
      </c>
      <c r="M15" s="1">
        <v>26</v>
      </c>
      <c r="N15" s="2">
        <v>21</v>
      </c>
      <c r="O15" s="2">
        <v>0</v>
      </c>
      <c r="P15" s="2">
        <v>11</v>
      </c>
      <c r="Q15" s="3">
        <f t="shared" si="0"/>
        <v>129</v>
      </c>
      <c r="R15" s="1">
        <v>3</v>
      </c>
    </row>
    <row r="16" spans="1:19" x14ac:dyDescent="0.25">
      <c r="B16" s="1" t="s">
        <v>19</v>
      </c>
      <c r="C16" s="1">
        <v>0</v>
      </c>
      <c r="D16" s="1">
        <v>11</v>
      </c>
      <c r="E16" s="1">
        <v>0</v>
      </c>
      <c r="F16" s="2">
        <v>0</v>
      </c>
      <c r="G16" s="2">
        <v>0</v>
      </c>
      <c r="H16" s="2">
        <v>0</v>
      </c>
      <c r="I16" s="2">
        <v>0</v>
      </c>
      <c r="J16" s="1">
        <v>0</v>
      </c>
      <c r="K16" s="1">
        <v>0</v>
      </c>
      <c r="L16" s="1">
        <v>0</v>
      </c>
      <c r="M16" s="1">
        <v>0</v>
      </c>
      <c r="N16" s="2">
        <v>12</v>
      </c>
      <c r="O16" s="2">
        <v>0</v>
      </c>
      <c r="P16" s="2">
        <v>12</v>
      </c>
      <c r="Q16" s="3">
        <f t="shared" si="0"/>
        <v>35</v>
      </c>
      <c r="R16" s="1">
        <v>5</v>
      </c>
    </row>
    <row r="17" spans="2:19" x14ac:dyDescent="0.25">
      <c r="B17" s="1" t="s">
        <v>21</v>
      </c>
      <c r="C17" s="1">
        <v>16</v>
      </c>
      <c r="D17" s="1">
        <v>10</v>
      </c>
      <c r="E17" s="1">
        <v>0</v>
      </c>
      <c r="F17" s="2">
        <v>0</v>
      </c>
      <c r="G17" s="2">
        <v>7</v>
      </c>
      <c r="H17" s="2">
        <v>0</v>
      </c>
      <c r="I17" s="2">
        <v>12</v>
      </c>
      <c r="J17" s="1">
        <v>0</v>
      </c>
      <c r="K17" s="1">
        <v>16</v>
      </c>
      <c r="L17" s="1">
        <v>0</v>
      </c>
      <c r="M17" s="1">
        <v>0</v>
      </c>
      <c r="N17" s="2">
        <v>0</v>
      </c>
      <c r="O17" s="2">
        <v>0</v>
      </c>
      <c r="P17" s="2">
        <v>10</v>
      </c>
      <c r="Q17" s="3">
        <f t="shared" si="0"/>
        <v>71</v>
      </c>
      <c r="R17" s="1">
        <v>4</v>
      </c>
    </row>
    <row r="18" spans="2:19" x14ac:dyDescent="0.25">
      <c r="B18" s="1" t="s">
        <v>36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2:19" x14ac:dyDescent="0.25">
      <c r="B19" s="1" t="s">
        <v>37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v>10</v>
      </c>
      <c r="Q19" s="3">
        <f t="shared" si="0"/>
        <v>10</v>
      </c>
    </row>
    <row r="20" spans="2:19" x14ac:dyDescent="0.25">
      <c r="B20" s="1" t="s">
        <v>22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3">
        <f t="shared" si="0"/>
        <v>0</v>
      </c>
    </row>
    <row r="21" spans="2:19" x14ac:dyDescent="0.25">
      <c r="B21" s="1" t="s">
        <v>51</v>
      </c>
      <c r="C21" s="1">
        <v>10</v>
      </c>
      <c r="D21" s="1">
        <v>8</v>
      </c>
      <c r="E21" s="1">
        <v>0</v>
      </c>
      <c r="F21" s="2">
        <v>8</v>
      </c>
      <c r="G21" s="2">
        <v>0</v>
      </c>
      <c r="H21" s="2">
        <v>0</v>
      </c>
      <c r="I21" s="2">
        <v>0</v>
      </c>
      <c r="J21" s="1">
        <v>0</v>
      </c>
      <c r="K21" s="1">
        <v>0</v>
      </c>
      <c r="L21" s="1">
        <v>0</v>
      </c>
      <c r="M21" s="1">
        <v>0</v>
      </c>
      <c r="N21" s="2">
        <v>0</v>
      </c>
      <c r="O21" s="2">
        <v>0</v>
      </c>
      <c r="P21" s="2">
        <v>0</v>
      </c>
      <c r="Q21" s="3">
        <f t="shared" si="0"/>
        <v>26</v>
      </c>
    </row>
    <row r="22" spans="2:19" x14ac:dyDescent="0.25">
      <c r="B22" s="1" t="s">
        <v>34</v>
      </c>
      <c r="C22" s="1">
        <v>0</v>
      </c>
      <c r="D22" s="1">
        <v>0</v>
      </c>
      <c r="E22" s="1">
        <v>0</v>
      </c>
      <c r="F22" s="2">
        <v>0</v>
      </c>
      <c r="G22" s="2">
        <v>0</v>
      </c>
      <c r="H22" s="2">
        <v>0</v>
      </c>
      <c r="I22" s="2">
        <v>0</v>
      </c>
      <c r="J22" s="1">
        <v>0</v>
      </c>
      <c r="K22" s="1">
        <v>0</v>
      </c>
      <c r="L22" s="1">
        <v>0</v>
      </c>
      <c r="M22" s="1">
        <v>0</v>
      </c>
      <c r="N22" s="2">
        <v>0</v>
      </c>
      <c r="O22" s="2">
        <v>0</v>
      </c>
      <c r="P22" s="2">
        <v>0</v>
      </c>
      <c r="Q22" s="3">
        <f t="shared" si="0"/>
        <v>0</v>
      </c>
    </row>
    <row r="23" spans="2:19" x14ac:dyDescent="0.25">
      <c r="C23" s="5">
        <f t="shared" ref="C23:Q23" si="1">SUM(C4:C22)</f>
        <v>71</v>
      </c>
      <c r="D23" s="5">
        <f t="shared" si="1"/>
        <v>57</v>
      </c>
      <c r="E23" s="5">
        <f t="shared" si="1"/>
        <v>57</v>
      </c>
      <c r="F23" s="5">
        <f t="shared" si="1"/>
        <v>57</v>
      </c>
      <c r="G23" s="5">
        <f t="shared" si="1"/>
        <v>57</v>
      </c>
      <c r="H23" s="5">
        <f t="shared" si="1"/>
        <v>57</v>
      </c>
      <c r="I23" s="5">
        <f t="shared" si="1"/>
        <v>57</v>
      </c>
      <c r="J23" s="5">
        <f t="shared" si="1"/>
        <v>57</v>
      </c>
      <c r="K23" s="5">
        <f t="shared" si="1"/>
        <v>64</v>
      </c>
      <c r="L23" s="5">
        <f t="shared" si="1"/>
        <v>57</v>
      </c>
      <c r="M23" s="5">
        <f t="shared" si="1"/>
        <v>57</v>
      </c>
      <c r="N23" s="5">
        <f t="shared" si="1"/>
        <v>43</v>
      </c>
      <c r="O23" s="5">
        <f t="shared" si="1"/>
        <v>11</v>
      </c>
      <c r="P23" s="5">
        <f t="shared" si="1"/>
        <v>43</v>
      </c>
      <c r="Q23" s="5">
        <f t="shared" si="1"/>
        <v>745</v>
      </c>
      <c r="S23">
        <v>57</v>
      </c>
    </row>
  </sheetData>
  <sortState ref="A4:R18">
    <sortCondition ref="A4:A18"/>
  </sortState>
  <mergeCells count="2">
    <mergeCell ref="C2:O2"/>
    <mergeCell ref="A1:S1"/>
  </mergeCells>
  <phoneticPr fontId="4" type="noConversion"/>
  <pageMargins left="0.25" right="0.2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B1" zoomScale="150" zoomScaleNormal="150" zoomScalePageLayoutView="150" workbookViewId="0">
      <selection activeCell="S12" sqref="S12"/>
    </sheetView>
  </sheetViews>
  <sheetFormatPr defaultColWidth="11" defaultRowHeight="15.75" x14ac:dyDescent="0.25"/>
  <cols>
    <col min="1" max="1" width="5.125" bestFit="1" customWidth="1"/>
    <col min="2" max="2" width="15.375" bestFit="1" customWidth="1"/>
    <col min="3" max="3" width="6.375" bestFit="1" customWidth="1"/>
    <col min="4" max="4" width="5.875" bestFit="1" customWidth="1"/>
    <col min="5" max="5" width="4.875" bestFit="1" customWidth="1"/>
    <col min="6" max="6" width="6.625" bestFit="1" customWidth="1"/>
    <col min="7" max="7" width="5.375" bestFit="1" customWidth="1"/>
    <col min="8" max="8" width="6" bestFit="1" customWidth="1"/>
    <col min="9" max="9" width="6.5" bestFit="1" customWidth="1"/>
    <col min="10" max="10" width="7" bestFit="1" customWidth="1"/>
    <col min="11" max="11" width="6.125" bestFit="1" customWidth="1"/>
    <col min="12" max="12" width="5" bestFit="1" customWidth="1"/>
    <col min="13" max="13" width="6.625" bestFit="1" customWidth="1"/>
    <col min="14" max="14" width="6.625" customWidth="1"/>
    <col min="15" max="15" width="6.5" bestFit="1" customWidth="1"/>
    <col min="16" max="16" width="8.375" bestFit="1" customWidth="1"/>
    <col min="17" max="17" width="6.625" bestFit="1" customWidth="1"/>
    <col min="18" max="18" width="8.125" customWidth="1"/>
    <col min="19" max="20" width="6.375" bestFit="1" customWidth="1"/>
  </cols>
  <sheetData>
    <row r="1" spans="1:20" x14ac:dyDescent="0.25">
      <c r="A1" s="8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4"/>
    </row>
    <row r="2" spans="1:20" x14ac:dyDescent="0.25">
      <c r="A2" s="1"/>
      <c r="B2" s="1"/>
      <c r="C2" s="8" t="s">
        <v>26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3" t="s">
        <v>27</v>
      </c>
      <c r="Q2" s="2" t="s">
        <v>11</v>
      </c>
      <c r="R2" s="2" t="s">
        <v>35</v>
      </c>
      <c r="S2" s="1" t="s">
        <v>27</v>
      </c>
    </row>
    <row r="3" spans="1:20" x14ac:dyDescent="0.25">
      <c r="A3" s="1" t="s">
        <v>0</v>
      </c>
      <c r="B3" s="1" t="s">
        <v>1</v>
      </c>
      <c r="C3" s="1" t="s">
        <v>38</v>
      </c>
      <c r="D3" s="1" t="s">
        <v>39</v>
      </c>
      <c r="E3" s="1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1" t="s">
        <v>45</v>
      </c>
      <c r="K3" s="1" t="s">
        <v>46</v>
      </c>
      <c r="L3" s="1" t="s">
        <v>47</v>
      </c>
      <c r="M3" s="1" t="s">
        <v>48</v>
      </c>
      <c r="N3" s="1" t="s">
        <v>56</v>
      </c>
      <c r="O3" s="2" t="s">
        <v>49</v>
      </c>
      <c r="P3" s="3" t="s">
        <v>12</v>
      </c>
      <c r="Q3" s="2" t="s">
        <v>12</v>
      </c>
      <c r="R3" s="2" t="s">
        <v>12</v>
      </c>
      <c r="S3" s="1" t="s">
        <v>13</v>
      </c>
    </row>
    <row r="4" spans="1:20" x14ac:dyDescent="0.25">
      <c r="A4" s="1"/>
      <c r="B4" s="1" t="s">
        <v>15</v>
      </c>
      <c r="C4" s="1"/>
      <c r="D4" s="1"/>
      <c r="E4" s="1"/>
      <c r="F4" s="2">
        <v>1</v>
      </c>
      <c r="G4" s="2"/>
      <c r="H4" s="2"/>
      <c r="I4" s="2"/>
      <c r="J4" s="1"/>
      <c r="K4" s="1"/>
      <c r="L4" s="1">
        <v>6</v>
      </c>
      <c r="M4" s="1">
        <v>7</v>
      </c>
      <c r="N4" s="7"/>
      <c r="O4" s="2"/>
      <c r="P4" s="3">
        <f t="shared" ref="P4:P14" si="0">SUM(C4:O4)</f>
        <v>14</v>
      </c>
      <c r="Q4" s="2">
        <v>7</v>
      </c>
      <c r="R4" s="2">
        <f>SUM(P4:Q4)</f>
        <v>21</v>
      </c>
      <c r="S4" s="1">
        <v>3</v>
      </c>
    </row>
    <row r="5" spans="1:20" x14ac:dyDescent="0.25">
      <c r="A5" s="1"/>
      <c r="B5" s="1" t="s">
        <v>31</v>
      </c>
      <c r="C5" s="1">
        <v>2</v>
      </c>
      <c r="D5" s="1"/>
      <c r="E5" s="1"/>
      <c r="F5" s="2"/>
      <c r="G5" s="2"/>
      <c r="H5" s="2"/>
      <c r="I5" s="2"/>
      <c r="J5" s="1"/>
      <c r="K5" s="1"/>
      <c r="L5" s="1">
        <v>3</v>
      </c>
      <c r="M5" s="1"/>
      <c r="N5" s="1"/>
      <c r="O5" s="2"/>
      <c r="P5" s="3">
        <f t="shared" si="0"/>
        <v>5</v>
      </c>
      <c r="Q5" s="2">
        <f>Sheet1!Q6</f>
        <v>0</v>
      </c>
      <c r="R5" s="2">
        <f t="shared" ref="R5:R15" si="1">SUM(P5:Q5)</f>
        <v>5</v>
      </c>
      <c r="S5" s="1"/>
    </row>
    <row r="6" spans="1:20" x14ac:dyDescent="0.25">
      <c r="A6" s="1"/>
      <c r="B6" s="1" t="s">
        <v>32</v>
      </c>
      <c r="C6" s="1"/>
      <c r="D6" s="1">
        <v>2</v>
      </c>
      <c r="E6" s="1"/>
      <c r="F6" s="2"/>
      <c r="G6" s="2"/>
      <c r="H6" s="2">
        <v>6</v>
      </c>
      <c r="I6" s="2"/>
      <c r="J6" s="1"/>
      <c r="K6" s="1"/>
      <c r="L6" s="1"/>
      <c r="M6" s="1"/>
      <c r="N6" s="1"/>
      <c r="O6" s="2"/>
      <c r="P6" s="3">
        <f t="shared" si="0"/>
        <v>8</v>
      </c>
      <c r="Q6" s="2">
        <f>Sheet1!Q8</f>
        <v>29</v>
      </c>
      <c r="R6" s="2">
        <f t="shared" si="1"/>
        <v>37</v>
      </c>
      <c r="S6" s="1"/>
    </row>
    <row r="7" spans="1:20" x14ac:dyDescent="0.25">
      <c r="A7" s="1"/>
      <c r="B7" s="1" t="s">
        <v>16</v>
      </c>
      <c r="C7" s="1">
        <v>10</v>
      </c>
      <c r="D7" s="1">
        <v>2</v>
      </c>
      <c r="E7" s="1">
        <v>5</v>
      </c>
      <c r="F7" s="2">
        <v>9</v>
      </c>
      <c r="G7" s="2"/>
      <c r="H7" s="2">
        <v>2</v>
      </c>
      <c r="I7" s="2">
        <v>4</v>
      </c>
      <c r="J7" s="1">
        <v>6</v>
      </c>
      <c r="K7" s="1">
        <v>4</v>
      </c>
      <c r="L7" s="1">
        <v>2</v>
      </c>
      <c r="M7" s="1">
        <v>6</v>
      </c>
      <c r="N7" s="1">
        <v>6</v>
      </c>
      <c r="O7" s="2">
        <v>6</v>
      </c>
      <c r="P7" s="3">
        <f t="shared" si="0"/>
        <v>62</v>
      </c>
      <c r="Q7" s="2">
        <v>29</v>
      </c>
      <c r="R7" s="2">
        <f t="shared" si="1"/>
        <v>91</v>
      </c>
      <c r="S7" s="1">
        <v>2</v>
      </c>
    </row>
    <row r="8" spans="1:20" x14ac:dyDescent="0.25">
      <c r="A8" s="1"/>
      <c r="B8" s="1" t="s">
        <v>33</v>
      </c>
      <c r="C8" s="1"/>
      <c r="D8" s="1"/>
      <c r="E8" s="1"/>
      <c r="F8" s="2"/>
      <c r="G8" s="2"/>
      <c r="H8" s="2"/>
      <c r="I8" s="2">
        <v>3</v>
      </c>
      <c r="J8" s="1"/>
      <c r="K8" s="1">
        <v>2</v>
      </c>
      <c r="L8" s="1"/>
      <c r="M8" s="1">
        <v>5</v>
      </c>
      <c r="N8" s="1"/>
      <c r="O8" s="2"/>
      <c r="P8" s="3">
        <f t="shared" si="0"/>
        <v>10</v>
      </c>
      <c r="Q8" s="2">
        <f>Sheet1!Q10</f>
        <v>0</v>
      </c>
      <c r="R8" s="2">
        <f t="shared" si="1"/>
        <v>10</v>
      </c>
      <c r="S8" s="1"/>
    </row>
    <row r="9" spans="1:20" x14ac:dyDescent="0.25">
      <c r="A9" s="1"/>
      <c r="B9" s="1" t="s">
        <v>28</v>
      </c>
      <c r="C9" s="1"/>
      <c r="D9" s="1">
        <v>3</v>
      </c>
      <c r="E9" s="1">
        <v>6</v>
      </c>
      <c r="F9" s="2">
        <v>3</v>
      </c>
      <c r="G9" s="2">
        <v>1</v>
      </c>
      <c r="H9" s="2"/>
      <c r="I9" s="2"/>
      <c r="J9" s="1">
        <v>6</v>
      </c>
      <c r="K9" s="1">
        <v>1</v>
      </c>
      <c r="L9" s="1"/>
      <c r="M9" s="1"/>
      <c r="N9" s="1"/>
      <c r="O9" s="2"/>
      <c r="P9" s="3">
        <f t="shared" si="0"/>
        <v>20</v>
      </c>
      <c r="Q9" s="2">
        <f>Sheet1!Q11</f>
        <v>150</v>
      </c>
      <c r="R9" s="2">
        <f t="shared" si="1"/>
        <v>170</v>
      </c>
      <c r="S9" s="1">
        <v>4</v>
      </c>
    </row>
    <row r="10" spans="1:20" x14ac:dyDescent="0.25">
      <c r="A10" s="1"/>
      <c r="B10" s="1" t="s">
        <v>52</v>
      </c>
      <c r="C10" s="1"/>
      <c r="D10" s="1"/>
      <c r="E10" s="1"/>
      <c r="F10" s="2"/>
      <c r="G10" s="2"/>
      <c r="H10" s="2"/>
      <c r="I10" s="2">
        <v>1</v>
      </c>
      <c r="J10" s="1">
        <v>4</v>
      </c>
      <c r="K10" s="1"/>
      <c r="L10" s="1">
        <v>1</v>
      </c>
      <c r="M10" s="1"/>
      <c r="N10" s="1"/>
      <c r="O10" s="2"/>
      <c r="P10" s="3">
        <f t="shared" si="0"/>
        <v>6</v>
      </c>
      <c r="Q10" s="2">
        <f>Sheet1!Q13</f>
        <v>0</v>
      </c>
      <c r="R10" s="2">
        <f t="shared" si="1"/>
        <v>6</v>
      </c>
      <c r="S10" s="1"/>
    </row>
    <row r="11" spans="1:20" x14ac:dyDescent="0.25">
      <c r="A11" s="1"/>
      <c r="B11" s="1" t="s">
        <v>18</v>
      </c>
      <c r="C11" s="1">
        <v>8</v>
      </c>
      <c r="D11" s="1"/>
      <c r="E11" s="1"/>
      <c r="F11" s="2"/>
      <c r="G11" s="2">
        <v>3</v>
      </c>
      <c r="H11" s="2">
        <v>3</v>
      </c>
      <c r="I11" s="2"/>
      <c r="J11" s="1"/>
      <c r="K11" s="1">
        <v>3</v>
      </c>
      <c r="L11" s="1"/>
      <c r="M11" s="1"/>
      <c r="N11" s="1"/>
      <c r="O11" s="2"/>
      <c r="P11" s="3">
        <f t="shared" si="0"/>
        <v>17</v>
      </c>
      <c r="Q11" s="2">
        <f>Sheet1!Q14</f>
        <v>9</v>
      </c>
      <c r="R11" s="2">
        <f t="shared" si="1"/>
        <v>26</v>
      </c>
      <c r="S11" s="1">
        <v>5</v>
      </c>
    </row>
    <row r="12" spans="1:20" x14ac:dyDescent="0.25">
      <c r="A12" s="1"/>
      <c r="B12" s="1" t="s">
        <v>36</v>
      </c>
      <c r="C12" s="1"/>
      <c r="D12" s="1"/>
      <c r="E12" s="1"/>
      <c r="F12" s="2"/>
      <c r="G12" s="2"/>
      <c r="H12" s="2"/>
      <c r="I12" s="2"/>
      <c r="J12" s="1"/>
      <c r="K12" s="1"/>
      <c r="L12" s="1"/>
      <c r="M12" s="1"/>
      <c r="N12" s="1"/>
      <c r="O12" s="2">
        <v>5</v>
      </c>
      <c r="P12" s="3">
        <f t="shared" si="0"/>
        <v>5</v>
      </c>
      <c r="Q12" s="2">
        <f>Sheet1!Q16</f>
        <v>35</v>
      </c>
      <c r="R12" s="2">
        <f t="shared" si="1"/>
        <v>40</v>
      </c>
      <c r="S12" s="1"/>
    </row>
    <row r="13" spans="1:20" x14ac:dyDescent="0.25">
      <c r="A13" s="1"/>
      <c r="B13" s="1" t="s">
        <v>37</v>
      </c>
      <c r="C13" s="1"/>
      <c r="D13" s="1"/>
      <c r="E13" s="1"/>
      <c r="F13" s="2"/>
      <c r="G13" s="2"/>
      <c r="H13" s="2"/>
      <c r="I13" s="2"/>
      <c r="J13" s="1"/>
      <c r="K13" s="1"/>
      <c r="L13" s="1"/>
      <c r="M13" s="1"/>
      <c r="N13" s="1">
        <v>5</v>
      </c>
      <c r="O13" s="2"/>
      <c r="P13" s="3">
        <f t="shared" si="0"/>
        <v>5</v>
      </c>
      <c r="Q13" s="2">
        <v>10</v>
      </c>
      <c r="R13" s="2">
        <f t="shared" si="1"/>
        <v>15</v>
      </c>
      <c r="S13" s="1"/>
    </row>
    <row r="14" spans="1:20" x14ac:dyDescent="0.25">
      <c r="A14" s="1"/>
      <c r="B14" s="1" t="s">
        <v>22</v>
      </c>
      <c r="C14" s="1"/>
      <c r="D14" s="1"/>
      <c r="E14" s="1">
        <v>2</v>
      </c>
      <c r="F14" s="2">
        <v>2</v>
      </c>
      <c r="G14" s="2"/>
      <c r="H14" s="2"/>
      <c r="I14" s="2"/>
      <c r="J14" s="1"/>
      <c r="K14" s="1"/>
      <c r="L14" s="1"/>
      <c r="M14" s="1">
        <v>1</v>
      </c>
      <c r="N14" s="1"/>
      <c r="O14" s="2"/>
      <c r="P14" s="3">
        <f t="shared" si="0"/>
        <v>5</v>
      </c>
      <c r="Q14" s="2">
        <f>Sheet1!Q21</f>
        <v>26</v>
      </c>
      <c r="R14" s="2">
        <f t="shared" si="1"/>
        <v>31</v>
      </c>
      <c r="S14" s="1"/>
    </row>
    <row r="15" spans="1:20" x14ac:dyDescent="0.25">
      <c r="A15" s="1"/>
      <c r="B15" s="1" t="s">
        <v>51</v>
      </c>
      <c r="C15" s="1">
        <v>1</v>
      </c>
      <c r="D15" s="1">
        <v>15</v>
      </c>
      <c r="E15" s="1">
        <v>8</v>
      </c>
      <c r="F15" s="2">
        <v>6</v>
      </c>
      <c r="G15" s="2">
        <v>17</v>
      </c>
      <c r="H15" s="2">
        <v>10</v>
      </c>
      <c r="I15" s="2">
        <v>13</v>
      </c>
      <c r="J15" s="1">
        <v>5</v>
      </c>
      <c r="K15" s="1">
        <v>11</v>
      </c>
      <c r="L15" s="1">
        <v>9</v>
      </c>
      <c r="M15" s="1">
        <v>2</v>
      </c>
      <c r="N15" s="1"/>
      <c r="O15" s="2"/>
      <c r="P15" s="3">
        <f t="shared" ref="P15" si="2">SUM(C15:O15)</f>
        <v>97</v>
      </c>
      <c r="Q15" s="2">
        <v>26</v>
      </c>
      <c r="R15" s="2">
        <f t="shared" si="1"/>
        <v>123</v>
      </c>
      <c r="S15" s="1">
        <v>1</v>
      </c>
    </row>
    <row r="16" spans="1:20" x14ac:dyDescent="0.25">
      <c r="A16" s="1"/>
      <c r="B16" s="1"/>
      <c r="C16" s="5">
        <f>SUM(C4:C15)</f>
        <v>21</v>
      </c>
      <c r="D16" s="5">
        <f t="shared" ref="D16:O16" si="3">SUM(D4:D15)</f>
        <v>22</v>
      </c>
      <c r="E16" s="5">
        <f t="shared" si="3"/>
        <v>21</v>
      </c>
      <c r="F16" s="5">
        <f t="shared" si="3"/>
        <v>21</v>
      </c>
      <c r="G16" s="5">
        <f t="shared" si="3"/>
        <v>21</v>
      </c>
      <c r="H16" s="5">
        <f t="shared" si="3"/>
        <v>21</v>
      </c>
      <c r="I16" s="5">
        <f t="shared" si="3"/>
        <v>21</v>
      </c>
      <c r="J16" s="5">
        <f t="shared" si="3"/>
        <v>21</v>
      </c>
      <c r="K16" s="5">
        <f t="shared" si="3"/>
        <v>21</v>
      </c>
      <c r="L16" s="5">
        <f t="shared" si="3"/>
        <v>21</v>
      </c>
      <c r="M16" s="5">
        <f t="shared" si="3"/>
        <v>21</v>
      </c>
      <c r="N16" s="5">
        <f t="shared" si="3"/>
        <v>11</v>
      </c>
      <c r="O16" s="5">
        <f t="shared" si="3"/>
        <v>11</v>
      </c>
      <c r="P16" s="3"/>
      <c r="Q16" s="3"/>
      <c r="R16" s="3"/>
      <c r="S16" s="1"/>
    </row>
  </sheetData>
  <sortState ref="A4:S12">
    <sortCondition ref="A4:A12"/>
  </sortState>
  <mergeCells count="2">
    <mergeCell ref="A1:S1"/>
    <mergeCell ref="C2:O2"/>
  </mergeCells>
  <phoneticPr fontId="4" type="noConversion"/>
  <pageMargins left="0.25" right="0.2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Bradley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UNIVERSITY</dc:creator>
  <cp:lastModifiedBy>admin</cp:lastModifiedBy>
  <cp:lastPrinted>2016-03-05T18:24:31Z</cp:lastPrinted>
  <dcterms:created xsi:type="dcterms:W3CDTF">2012-03-02T18:15:38Z</dcterms:created>
  <dcterms:modified xsi:type="dcterms:W3CDTF">2016-03-06T20:59:07Z</dcterms:modified>
</cp:coreProperties>
</file>